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hiodas-my.sharepoint.com/personal/10182520_id_ohio_gov/Documents/Desktop/51667/"/>
    </mc:Choice>
  </mc:AlternateContent>
  <xr:revisionPtr revIDLastSave="0" documentId="8_{646ABE6C-0BDA-434F-87DC-2BA8C17F6E63}" xr6:coauthVersionLast="47" xr6:coauthVersionMax="47" xr10:uidLastSave="{00000000-0000-0000-0000-000000000000}"/>
  <bookViews>
    <workbookView xWindow="28680" yWindow="-120" windowWidth="29040" windowHeight="15840" xr2:uid="{922A2C16-AA79-4A66-A4AB-DD64F3BBC728}"/>
  </bookViews>
  <sheets>
    <sheet name="All budget" sheetId="9" r:id="rId1"/>
    <sheet name="Phase 1" sheetId="11" r:id="rId2"/>
    <sheet name="Phase 2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7" i="1"/>
  <c r="F14" i="11"/>
  <c r="F11" i="11"/>
  <c r="F8" i="11"/>
  <c r="F17" i="11" l="1"/>
  <c r="F11" i="1" l="1"/>
  <c r="F6" i="1"/>
  <c r="F20" i="1" s="1"/>
  <c r="F6" i="11"/>
  <c r="B7" i="9" l="1"/>
  <c r="C3" i="11" l="1"/>
  <c r="C2" i="11"/>
  <c r="C3" i="1"/>
  <c r="C2" i="1"/>
  <c r="B8" i="9" l="1"/>
  <c r="B9" i="9" s="1"/>
</calcChain>
</file>

<file path=xl/sharedStrings.xml><?xml version="1.0" encoding="utf-8"?>
<sst xmlns="http://schemas.openxmlformats.org/spreadsheetml/2006/main" count="78" uniqueCount="63">
  <si>
    <t>Objective</t>
  </si>
  <si>
    <t>Person Responsible</t>
  </si>
  <si>
    <t xml:space="preserve">Start </t>
  </si>
  <si>
    <t>End</t>
  </si>
  <si>
    <t>Budgeted Amount</t>
  </si>
  <si>
    <t xml:space="preserve">Agency: </t>
  </si>
  <si>
    <t>Total</t>
  </si>
  <si>
    <t>Amount</t>
  </si>
  <si>
    <t>County:</t>
  </si>
  <si>
    <t xml:space="preserve">Target Community for POS Deliverable: </t>
  </si>
  <si>
    <t>Phase 1</t>
  </si>
  <si>
    <t>Phase 2</t>
  </si>
  <si>
    <t xml:space="preserve">Community/Communities: </t>
  </si>
  <si>
    <t>P1A</t>
  </si>
  <si>
    <t>Training</t>
  </si>
  <si>
    <t>Attend Kickoff Training</t>
  </si>
  <si>
    <t>Identify Community/Communities that will be served</t>
  </si>
  <si>
    <t>P1B</t>
  </si>
  <si>
    <t>P1C</t>
  </si>
  <si>
    <t xml:space="preserve">Provide signed commitments or email confirmations from recruited partners. </t>
  </si>
  <si>
    <t>Provide justification for selection of community or communities along with their SVI/Health Improvement Zone scores.</t>
  </si>
  <si>
    <t>Monthly Meetings</t>
  </si>
  <si>
    <t>Recruit and Convene Task Force</t>
  </si>
  <si>
    <t>Monthly calls with assigned ODH Public Health Consultant</t>
  </si>
  <si>
    <t>Monthly All Hands Calls with all project leads</t>
  </si>
  <si>
    <t>P1D</t>
  </si>
  <si>
    <t>Phase One - Training and Initial Recruitment of Partners</t>
  </si>
  <si>
    <t>Youth Prevention Project-2023-2025 Workplan</t>
  </si>
  <si>
    <t>Youth Prevention Workplan 2023-2025</t>
  </si>
  <si>
    <t xml:space="preserve">Community/Communities Selected: </t>
  </si>
  <si>
    <t>Youth Prevention Project -2023-2025 Workplan</t>
  </si>
  <si>
    <t>P2A</t>
  </si>
  <si>
    <t>P2B</t>
  </si>
  <si>
    <t>P2C</t>
  </si>
  <si>
    <t>P2D</t>
  </si>
  <si>
    <t>Trainings and Meetings</t>
  </si>
  <si>
    <t>Training 2</t>
  </si>
  <si>
    <t>Conduct Community Survey</t>
  </si>
  <si>
    <r>
      <rPr>
        <sz val="11"/>
        <color rgb="FF000000"/>
        <rFont val="Calibri"/>
      </rPr>
      <t xml:space="preserve">Implement community survey to collect </t>
    </r>
    <r>
      <rPr>
        <b/>
        <u/>
        <sz val="11"/>
        <color rgb="FF000000"/>
        <rFont val="Calibri"/>
      </rPr>
      <t>_x_</t>
    </r>
    <r>
      <rPr>
        <sz val="11"/>
        <color rgb="FF000000"/>
        <rFont val="Calibri"/>
      </rPr>
      <t xml:space="preserve"> responses based on county population. </t>
    </r>
    <r>
      <rPr>
        <i/>
        <sz val="11"/>
        <color rgb="FF000000"/>
        <rFont val="Calibri"/>
      </rPr>
      <t>(Over 100,000-300 responses, 75,000-100,000-250 responses, 50,000-75,000-200 responses, under 50,000-150 responses)</t>
    </r>
    <r>
      <rPr>
        <sz val="11"/>
        <color rgb="FF000000"/>
        <rFont val="Calibri"/>
      </rPr>
      <t xml:space="preserve"> and report on results.</t>
    </r>
  </si>
  <si>
    <t>Short report on results of community survey.</t>
  </si>
  <si>
    <t>Task Force</t>
  </si>
  <si>
    <t>Monthly meetings of task force (20 @ $600/meeting)</t>
  </si>
  <si>
    <t>Development and Implementation of Action Plan</t>
  </si>
  <si>
    <t>Implement at least 3 SMARTI objectives from approved Youth Tobacco Prevention Action Plan</t>
  </si>
  <si>
    <t>Partnership enhancement (20 months @ $500/month)</t>
  </si>
  <si>
    <t>Phase Two (2) Budget -</t>
  </si>
  <si>
    <t>Phase One (1) Budget</t>
  </si>
  <si>
    <t>Provide documentation of at least two meetings in the second and third month of the contract.</t>
  </si>
  <si>
    <t>Month one</t>
  </si>
  <si>
    <t>By end of Month 3</t>
  </si>
  <si>
    <t>By end of Month 1</t>
  </si>
  <si>
    <t>Monthly</t>
  </si>
  <si>
    <t>Training 3</t>
  </si>
  <si>
    <t>TBD</t>
  </si>
  <si>
    <t>Months 3-4</t>
  </si>
  <si>
    <t>End of Month 4</t>
  </si>
  <si>
    <t>By Month 12</t>
  </si>
  <si>
    <t>By Month 24</t>
  </si>
  <si>
    <t>Submit approved action plan with at least three SMARTI objectives to reduce community youth tobacco use and have initiated at least one objective</t>
  </si>
  <si>
    <t>Monthly Meetings with PHC (21 @ $200/mtg)</t>
  </si>
  <si>
    <t>Submit potential list of partners meeting requirement of 3.1.2 in scope of work.</t>
  </si>
  <si>
    <t>Monthly All Hands Call Meetings (21 @ $200/mtg)</t>
  </si>
  <si>
    <t>Phase 2 - Develop action plan and implement at least three SMARTI objectives to impact youth tobacco use in selected community/communities.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</si>
</sst>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</font>
    <font>
      <b/>
      <u/>
      <sz val="11"/>
      <color rgb="FF000000"/>
      <name val="Calibri"/>
    </font>
    <font>
      <i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DDEBF7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 wrapText="1"/>
    </xf>
    <xf numFmtId="164" fontId="0" fillId="3" borderId="1" xfId="1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/>
    <xf numFmtId="44" fontId="0" fillId="0" borderId="1" xfId="1" applyFont="1" applyBorder="1"/>
    <xf numFmtId="44" fontId="0" fillId="0" borderId="0" xfId="0" applyNumberFormat="1"/>
    <xf numFmtId="4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164" fontId="2" fillId="0" borderId="1" xfId="1" applyNumberFormat="1" applyFont="1" applyFill="1" applyBorder="1" applyAlignment="1">
      <alignment horizontal="center" vertical="top" wrapText="1"/>
    </xf>
    <xf numFmtId="164" fontId="2" fillId="3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/>
    </xf>
    <xf numFmtId="0" fontId="2" fillId="5" borderId="0" xfId="0" applyFont="1" applyFill="1" applyAlignment="1">
      <alignment horizontal="left" vertical="top" wrapText="1"/>
    </xf>
    <xf numFmtId="0" fontId="2" fillId="0" borderId="2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6" borderId="6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6" borderId="1" xfId="0" applyFont="1" applyFill="1" applyBorder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7" fillId="6" borderId="7" xfId="0" applyFont="1" applyFill="1" applyBorder="1" applyAlignment="1">
      <alignment vertical="top" wrapText="1"/>
    </xf>
    <xf numFmtId="42" fontId="2" fillId="0" borderId="1" xfId="0" applyNumberFormat="1" applyFont="1" applyBorder="1" applyAlignment="1">
      <alignment horizontal="right" vertical="top" wrapText="1"/>
    </xf>
    <xf numFmtId="0" fontId="0" fillId="3" borderId="1" xfId="0" applyFill="1" applyBorder="1" applyAlignment="1">
      <alignment vertical="top"/>
    </xf>
    <xf numFmtId="0" fontId="8" fillId="5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0" fillId="0" borderId="0" xfId="0" applyAlignment="1">
      <alignment horizontal="left"/>
    </xf>
    <xf numFmtId="42" fontId="2" fillId="3" borderId="1" xfId="0" applyNumberFormat="1" applyFont="1" applyFill="1" applyBorder="1" applyAlignment="1">
      <alignment horizontal="left" vertical="top" wrapText="1"/>
    </xf>
    <xf numFmtId="4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14" fontId="5" fillId="0" borderId="2" xfId="0" applyNumberFormat="1" applyFont="1" applyBorder="1" applyAlignment="1">
      <alignment horizontal="center" vertical="top"/>
    </xf>
    <xf numFmtId="14" fontId="5" fillId="0" borderId="4" xfId="0" applyNumberFormat="1" applyFon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4" xfId="0" applyNumberFormat="1" applyBorder="1" applyAlignment="1">
      <alignment horizontal="center" vertical="top"/>
    </xf>
    <xf numFmtId="0" fontId="6" fillId="7" borderId="2" xfId="0" applyFont="1" applyFill="1" applyBorder="1" applyAlignment="1">
      <alignment horizontal="left" vertical="top" wrapText="1"/>
    </xf>
    <xf numFmtId="0" fontId="6" fillId="7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center" vertical="top"/>
    </xf>
    <xf numFmtId="14" fontId="2" fillId="0" borderId="4" xfId="0" applyNumberFormat="1" applyFont="1" applyBorder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FD907-F9DE-4161-830B-89DB5870C44E}">
  <dimension ref="A1:H17"/>
  <sheetViews>
    <sheetView tabSelected="1" workbookViewId="0">
      <selection activeCell="B8" sqref="B8"/>
    </sheetView>
  </sheetViews>
  <sheetFormatPr defaultRowHeight="15" x14ac:dyDescent="0.25"/>
  <cols>
    <col min="1" max="1" width="25.7109375" customWidth="1"/>
    <col min="2" max="2" width="30.5703125" customWidth="1"/>
    <col min="3" max="3" width="13.42578125" customWidth="1"/>
    <col min="4" max="4" width="13" customWidth="1"/>
    <col min="5" max="5" width="23.42578125" customWidth="1"/>
  </cols>
  <sheetData>
    <row r="1" spans="1:8" ht="15.75" x14ac:dyDescent="0.25">
      <c r="A1" s="42" t="s">
        <v>28</v>
      </c>
      <c r="B1" s="42"/>
      <c r="C1" s="42"/>
      <c r="D1" s="42"/>
      <c r="E1" s="42"/>
      <c r="F1" s="42"/>
      <c r="G1" s="42"/>
      <c r="H1" s="42"/>
    </row>
    <row r="2" spans="1:8" x14ac:dyDescent="0.25">
      <c r="A2" s="2"/>
      <c r="B2" s="3" t="s">
        <v>5</v>
      </c>
      <c r="C2" s="43"/>
      <c r="D2" s="44"/>
      <c r="E2" s="45"/>
      <c r="F2" s="1"/>
      <c r="G2" s="1"/>
      <c r="H2" s="1"/>
    </row>
    <row r="3" spans="1:8" x14ac:dyDescent="0.25">
      <c r="A3" s="2"/>
      <c r="B3" s="3" t="s">
        <v>8</v>
      </c>
      <c r="C3" s="43"/>
      <c r="D3" s="44"/>
      <c r="E3" s="45"/>
      <c r="F3" s="1"/>
      <c r="G3" s="1"/>
      <c r="H3" s="1"/>
    </row>
    <row r="4" spans="1:8" ht="30" x14ac:dyDescent="0.25">
      <c r="A4" s="2"/>
      <c r="B4" s="3" t="s">
        <v>9</v>
      </c>
      <c r="C4" s="43"/>
      <c r="D4" s="44"/>
      <c r="E4" s="45"/>
    </row>
    <row r="5" spans="1:8" x14ac:dyDescent="0.25">
      <c r="A5" s="2"/>
      <c r="B5" s="3"/>
      <c r="C5" s="6"/>
      <c r="D5" s="6"/>
      <c r="E5" s="6"/>
    </row>
    <row r="6" spans="1:8" x14ac:dyDescent="0.25">
      <c r="A6" s="7"/>
      <c r="B6" s="13" t="s">
        <v>4</v>
      </c>
    </row>
    <row r="7" spans="1:8" x14ac:dyDescent="0.25">
      <c r="A7" s="7" t="s">
        <v>10</v>
      </c>
      <c r="B7" s="8">
        <f>'Phase 1'!F17</f>
        <v>7100</v>
      </c>
    </row>
    <row r="8" spans="1:8" x14ac:dyDescent="0.25">
      <c r="A8" s="7" t="s">
        <v>11</v>
      </c>
      <c r="B8" s="8">
        <f>'Phase 2'!F20</f>
        <v>52900</v>
      </c>
    </row>
    <row r="9" spans="1:8" x14ac:dyDescent="0.25">
      <c r="A9" s="7" t="s">
        <v>6</v>
      </c>
      <c r="B9" s="8">
        <f>SUM(B7:B8)</f>
        <v>60000</v>
      </c>
    </row>
    <row r="11" spans="1:8" x14ac:dyDescent="0.25">
      <c r="B11" s="10"/>
    </row>
    <row r="12" spans="1:8" x14ac:dyDescent="0.25">
      <c r="B12" s="10"/>
    </row>
    <row r="13" spans="1:8" x14ac:dyDescent="0.25">
      <c r="B13" s="10"/>
    </row>
    <row r="14" spans="1:8" x14ac:dyDescent="0.25">
      <c r="B14" s="10"/>
    </row>
    <row r="15" spans="1:8" x14ac:dyDescent="0.25">
      <c r="B15" s="9"/>
    </row>
    <row r="16" spans="1:8" x14ac:dyDescent="0.25">
      <c r="B16" s="41"/>
    </row>
    <row r="17" spans="2:2" x14ac:dyDescent="0.25">
      <c r="B17" s="41"/>
    </row>
  </sheetData>
  <mergeCells count="5">
    <mergeCell ref="B16:B17"/>
    <mergeCell ref="A1:H1"/>
    <mergeCell ref="C2:E2"/>
    <mergeCell ref="C3:E3"/>
    <mergeCell ref="C4:E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EE26F-0CE3-4DC7-865F-B132D39EE739}">
  <sheetPr>
    <pageSetUpPr fitToPage="1"/>
  </sheetPr>
  <dimension ref="A1:H17"/>
  <sheetViews>
    <sheetView workbookViewId="0">
      <selection activeCell="B19" sqref="B19"/>
    </sheetView>
  </sheetViews>
  <sheetFormatPr defaultColWidth="9.140625" defaultRowHeight="18" customHeight="1" x14ac:dyDescent="0.25"/>
  <cols>
    <col min="1" max="1" width="6.5703125" style="2" customWidth="1"/>
    <col min="2" max="2" width="61.5703125" style="2" customWidth="1"/>
    <col min="3" max="3" width="24.5703125" style="2" customWidth="1"/>
    <col min="4" max="4" width="9.5703125" style="2" bestFit="1" customWidth="1"/>
    <col min="5" max="5" width="10.5703125" style="2" bestFit="1" customWidth="1"/>
    <col min="6" max="6" width="10.42578125" style="2" customWidth="1"/>
    <col min="7" max="7" width="10" style="2" customWidth="1"/>
    <col min="8" max="8" width="9.42578125" style="2" customWidth="1"/>
    <col min="9" max="16384" width="9.140625" style="2"/>
  </cols>
  <sheetData>
    <row r="1" spans="1:8" ht="18" customHeight="1" x14ac:dyDescent="0.25">
      <c r="A1" s="52" t="s">
        <v>27</v>
      </c>
      <c r="B1" s="52"/>
      <c r="C1" s="52"/>
      <c r="D1" s="52"/>
      <c r="E1" s="52"/>
      <c r="F1" s="52"/>
      <c r="G1" s="52"/>
      <c r="H1" s="52"/>
    </row>
    <row r="2" spans="1:8" ht="18" customHeight="1" x14ac:dyDescent="0.25">
      <c r="B2" s="3" t="s">
        <v>5</v>
      </c>
      <c r="C2" s="53">
        <f>'All budget'!C2:E2</f>
        <v>0</v>
      </c>
      <c r="D2" s="54"/>
      <c r="E2" s="55"/>
      <c r="F2" s="1"/>
      <c r="G2" s="1"/>
      <c r="H2" s="1"/>
    </row>
    <row r="3" spans="1:8" ht="18" customHeight="1" x14ac:dyDescent="0.25">
      <c r="B3" s="3" t="s">
        <v>12</v>
      </c>
      <c r="C3" s="53">
        <f>'All budget'!C3:E3</f>
        <v>0</v>
      </c>
      <c r="D3" s="54"/>
      <c r="E3" s="55"/>
      <c r="F3" s="1"/>
      <c r="G3" s="1"/>
      <c r="H3" s="1"/>
    </row>
    <row r="4" spans="1:8" ht="21.6" customHeight="1" x14ac:dyDescent="0.25">
      <c r="A4" s="49" t="s">
        <v>26</v>
      </c>
      <c r="B4" s="56"/>
      <c r="C4" s="56"/>
      <c r="D4" s="56"/>
      <c r="E4" s="56"/>
      <c r="F4" s="57"/>
    </row>
    <row r="5" spans="1:8" ht="18" customHeight="1" x14ac:dyDescent="0.25">
      <c r="A5" s="5"/>
      <c r="B5" s="18" t="s">
        <v>0</v>
      </c>
      <c r="C5" s="19" t="s">
        <v>1</v>
      </c>
      <c r="D5" s="13" t="s">
        <v>2</v>
      </c>
      <c r="E5" s="13" t="s">
        <v>3</v>
      </c>
      <c r="F5" s="13" t="s">
        <v>7</v>
      </c>
    </row>
    <row r="6" spans="1:8" ht="18" customHeight="1" x14ac:dyDescent="0.25">
      <c r="A6" s="24" t="s">
        <v>13</v>
      </c>
      <c r="B6" s="46" t="s">
        <v>14</v>
      </c>
      <c r="C6" s="47"/>
      <c r="D6" s="47"/>
      <c r="E6" s="48"/>
      <c r="F6" s="15">
        <f>SUM(F7:F7)</f>
        <v>1000</v>
      </c>
    </row>
    <row r="7" spans="1:8" ht="18" customHeight="1" x14ac:dyDescent="0.25">
      <c r="A7" s="23">
        <v>1</v>
      </c>
      <c r="B7" s="21" t="s">
        <v>15</v>
      </c>
      <c r="C7" s="22"/>
      <c r="D7" s="58" t="s">
        <v>48</v>
      </c>
      <c r="E7" s="59"/>
      <c r="F7" s="14">
        <v>1000</v>
      </c>
    </row>
    <row r="8" spans="1:8" ht="18" customHeight="1" x14ac:dyDescent="0.25">
      <c r="A8" s="24" t="s">
        <v>17</v>
      </c>
      <c r="B8" s="46" t="s">
        <v>16</v>
      </c>
      <c r="C8" s="47"/>
      <c r="D8" s="47"/>
      <c r="E8" s="48"/>
      <c r="F8" s="15">
        <f>SUM(F9:F10)</f>
        <v>1300</v>
      </c>
    </row>
    <row r="9" spans="1:8" ht="29.45" customHeight="1" x14ac:dyDescent="0.25">
      <c r="A9" s="5">
        <v>1</v>
      </c>
      <c r="B9" s="12" t="s">
        <v>20</v>
      </c>
      <c r="C9" s="22"/>
      <c r="D9" s="58" t="s">
        <v>50</v>
      </c>
      <c r="E9" s="59"/>
      <c r="F9" s="14">
        <v>650</v>
      </c>
      <c r="H9" s="26"/>
    </row>
    <row r="10" spans="1:8" ht="27.6" customHeight="1" x14ac:dyDescent="0.25">
      <c r="A10" s="5">
        <v>2</v>
      </c>
      <c r="B10" s="12" t="s">
        <v>60</v>
      </c>
      <c r="C10" s="22"/>
      <c r="D10" s="58" t="s">
        <v>50</v>
      </c>
      <c r="E10" s="59"/>
      <c r="F10" s="14">
        <v>650</v>
      </c>
      <c r="H10" s="26"/>
    </row>
    <row r="11" spans="1:8" ht="17.45" customHeight="1" x14ac:dyDescent="0.25">
      <c r="A11" s="36" t="s">
        <v>18</v>
      </c>
      <c r="B11" s="46" t="s">
        <v>22</v>
      </c>
      <c r="C11" s="47"/>
      <c r="D11" s="47"/>
      <c r="E11" s="48"/>
      <c r="F11" s="15">
        <f>SUM(F12:F13)</f>
        <v>4000</v>
      </c>
      <c r="H11" s="26"/>
    </row>
    <row r="12" spans="1:8" ht="29.45" customHeight="1" x14ac:dyDescent="0.25">
      <c r="A12" s="5">
        <v>1</v>
      </c>
      <c r="B12" s="11" t="s">
        <v>19</v>
      </c>
      <c r="C12" s="22"/>
      <c r="D12" s="58" t="s">
        <v>49</v>
      </c>
      <c r="E12" s="59"/>
      <c r="F12" s="14">
        <v>3000</v>
      </c>
      <c r="H12" s="26"/>
    </row>
    <row r="13" spans="1:8" ht="31.5" customHeight="1" x14ac:dyDescent="0.25">
      <c r="A13" s="5">
        <v>2</v>
      </c>
      <c r="B13" s="11" t="s">
        <v>47</v>
      </c>
      <c r="C13" s="22"/>
      <c r="D13" s="60" t="s">
        <v>49</v>
      </c>
      <c r="E13" s="61"/>
      <c r="F13" s="14">
        <v>1000</v>
      </c>
    </row>
    <row r="14" spans="1:8" ht="19.5" customHeight="1" x14ac:dyDescent="0.25">
      <c r="A14" s="36" t="s">
        <v>25</v>
      </c>
      <c r="B14" s="46" t="s">
        <v>21</v>
      </c>
      <c r="C14" s="47"/>
      <c r="D14" s="47"/>
      <c r="E14" s="48"/>
      <c r="F14" s="15">
        <f>SUM(F15:F16)</f>
        <v>800</v>
      </c>
    </row>
    <row r="15" spans="1:8" ht="18.600000000000001" customHeight="1" x14ac:dyDescent="0.25">
      <c r="A15" s="5">
        <v>1</v>
      </c>
      <c r="B15" s="11" t="s">
        <v>23</v>
      </c>
      <c r="C15" s="22"/>
      <c r="D15" s="60" t="s">
        <v>51</v>
      </c>
      <c r="E15" s="61"/>
      <c r="F15" s="14">
        <v>400</v>
      </c>
    </row>
    <row r="16" spans="1:8" ht="21" customHeight="1" x14ac:dyDescent="0.25">
      <c r="A16" s="5">
        <v>2</v>
      </c>
      <c r="B16" s="11" t="s">
        <v>24</v>
      </c>
      <c r="C16" s="22"/>
      <c r="D16" s="60" t="s">
        <v>51</v>
      </c>
      <c r="E16" s="61"/>
      <c r="F16" s="14">
        <v>400</v>
      </c>
    </row>
    <row r="17" spans="1:6" ht="18" customHeight="1" x14ac:dyDescent="0.25">
      <c r="A17" s="49" t="s">
        <v>46</v>
      </c>
      <c r="B17" s="50"/>
      <c r="C17" s="50"/>
      <c r="D17" s="50"/>
      <c r="E17" s="51"/>
      <c r="F17" s="17">
        <f>F6+F8+F11+F14</f>
        <v>7100</v>
      </c>
    </row>
  </sheetData>
  <mergeCells count="16">
    <mergeCell ref="B6:E6"/>
    <mergeCell ref="B8:E8"/>
    <mergeCell ref="A17:E17"/>
    <mergeCell ref="A1:H1"/>
    <mergeCell ref="C2:E2"/>
    <mergeCell ref="C3:E3"/>
    <mergeCell ref="A4:F4"/>
    <mergeCell ref="B11:E11"/>
    <mergeCell ref="B14:E14"/>
    <mergeCell ref="D7:E7"/>
    <mergeCell ref="D9:E9"/>
    <mergeCell ref="D10:E10"/>
    <mergeCell ref="D12:E12"/>
    <mergeCell ref="D13:E13"/>
    <mergeCell ref="D15:E15"/>
    <mergeCell ref="D16:E16"/>
  </mergeCells>
  <pageMargins left="0.7" right="0.7" top="0.75" bottom="0.75" header="0.3" footer="0.3"/>
  <pageSetup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85C3C-7CE9-4499-83AA-07AAB808F9E1}">
  <dimension ref="A1:F20"/>
  <sheetViews>
    <sheetView zoomScale="110" zoomScaleNormal="110" workbookViewId="0">
      <selection activeCell="A4" sqref="A4:F4"/>
    </sheetView>
  </sheetViews>
  <sheetFormatPr defaultColWidth="9.140625" defaultRowHeight="15" x14ac:dyDescent="0.25"/>
  <cols>
    <col min="1" max="1" width="8.28515625" style="2" customWidth="1"/>
    <col min="2" max="2" width="55.5703125" style="16" customWidth="1"/>
    <col min="3" max="3" width="28.5703125" customWidth="1"/>
    <col min="4" max="4" width="11.7109375" style="2" customWidth="1"/>
    <col min="5" max="5" width="11.42578125" style="2" customWidth="1"/>
    <col min="6" max="6" width="11.42578125" style="1" customWidth="1"/>
  </cols>
  <sheetData>
    <row r="1" spans="1:6" x14ac:dyDescent="0.25">
      <c r="A1" s="52" t="s">
        <v>30</v>
      </c>
      <c r="B1" s="52"/>
      <c r="C1" s="52"/>
      <c r="D1" s="52"/>
      <c r="E1" s="52"/>
      <c r="F1" s="52"/>
    </row>
    <row r="2" spans="1:6" x14ac:dyDescent="0.25">
      <c r="B2" s="3" t="s">
        <v>5</v>
      </c>
      <c r="C2" s="43">
        <f>'All budget'!C2:E2</f>
        <v>0</v>
      </c>
      <c r="D2" s="44"/>
      <c r="E2" s="45"/>
    </row>
    <row r="3" spans="1:6" x14ac:dyDescent="0.25">
      <c r="B3" s="3" t="s">
        <v>29</v>
      </c>
      <c r="C3" s="43">
        <f>'All budget'!C3:E3</f>
        <v>0</v>
      </c>
      <c r="D3" s="44"/>
      <c r="E3" s="45"/>
    </row>
    <row r="4" spans="1:6" ht="20.100000000000001" customHeight="1" x14ac:dyDescent="0.25">
      <c r="A4" s="65" t="s">
        <v>62</v>
      </c>
      <c r="B4" s="66"/>
      <c r="C4" s="66"/>
      <c r="D4" s="66"/>
      <c r="E4" s="66"/>
      <c r="F4" s="66"/>
    </row>
    <row r="5" spans="1:6" x14ac:dyDescent="0.25">
      <c r="A5" s="5"/>
      <c r="B5" s="20" t="s">
        <v>0</v>
      </c>
      <c r="C5" s="13" t="s">
        <v>1</v>
      </c>
      <c r="D5" s="13" t="s">
        <v>2</v>
      </c>
      <c r="E5" s="13" t="s">
        <v>3</v>
      </c>
      <c r="F5" s="13" t="s">
        <v>7</v>
      </c>
    </row>
    <row r="6" spans="1:6" ht="17.45" customHeight="1" x14ac:dyDescent="0.25">
      <c r="A6" s="25" t="s">
        <v>31</v>
      </c>
      <c r="B6" s="46" t="s">
        <v>35</v>
      </c>
      <c r="C6" s="47"/>
      <c r="D6" s="47"/>
      <c r="E6" s="48"/>
      <c r="F6" s="4">
        <f>SUM(F7:F10)</f>
        <v>9600</v>
      </c>
    </row>
    <row r="7" spans="1:6" ht="20.25" customHeight="1" x14ac:dyDescent="0.25">
      <c r="A7" s="27">
        <v>1</v>
      </c>
      <c r="B7" s="28" t="s">
        <v>36</v>
      </c>
      <c r="C7" s="29"/>
      <c r="D7" s="70" t="s">
        <v>53</v>
      </c>
      <c r="E7" s="71"/>
      <c r="F7" s="14">
        <v>600</v>
      </c>
    </row>
    <row r="8" spans="1:6" ht="18.600000000000001" customHeight="1" x14ac:dyDescent="0.25">
      <c r="A8" s="27">
        <v>2</v>
      </c>
      <c r="B8" s="28" t="s">
        <v>52</v>
      </c>
      <c r="C8" s="29"/>
      <c r="D8" s="70" t="s">
        <v>53</v>
      </c>
      <c r="E8" s="71"/>
      <c r="F8" s="14">
        <v>600</v>
      </c>
    </row>
    <row r="9" spans="1:6" ht="17.100000000000001" customHeight="1" x14ac:dyDescent="0.25">
      <c r="A9" s="30">
        <v>3</v>
      </c>
      <c r="B9" s="31" t="s">
        <v>59</v>
      </c>
      <c r="C9" s="32"/>
      <c r="D9" s="70" t="s">
        <v>51</v>
      </c>
      <c r="E9" s="71"/>
      <c r="F9" s="14">
        <v>4200</v>
      </c>
    </row>
    <row r="10" spans="1:6" ht="17.100000000000001" customHeight="1" x14ac:dyDescent="0.25">
      <c r="A10" s="30">
        <v>4</v>
      </c>
      <c r="B10" s="21" t="s">
        <v>61</v>
      </c>
      <c r="C10" s="32"/>
      <c r="D10" s="70" t="s">
        <v>51</v>
      </c>
      <c r="E10" s="71"/>
      <c r="F10" s="14">
        <v>4200</v>
      </c>
    </row>
    <row r="11" spans="1:6" ht="20.100000000000001" customHeight="1" x14ac:dyDescent="0.25">
      <c r="A11" s="25" t="s">
        <v>32</v>
      </c>
      <c r="B11" s="62" t="s">
        <v>37</v>
      </c>
      <c r="C11" s="63"/>
      <c r="D11" s="63"/>
      <c r="E11" s="64"/>
      <c r="F11" s="4">
        <f>SUM(F12:F13)</f>
        <v>3000</v>
      </c>
    </row>
    <row r="12" spans="1:6" ht="62.1" customHeight="1" x14ac:dyDescent="0.25">
      <c r="A12" s="27">
        <v>1</v>
      </c>
      <c r="B12" s="37" t="s">
        <v>38</v>
      </c>
      <c r="C12" s="29"/>
      <c r="D12" s="70" t="s">
        <v>54</v>
      </c>
      <c r="E12" s="71"/>
      <c r="F12" s="14">
        <v>2000</v>
      </c>
    </row>
    <row r="13" spans="1:6" ht="18.95" customHeight="1" x14ac:dyDescent="0.25">
      <c r="A13" s="30">
        <v>2</v>
      </c>
      <c r="B13" s="33" t="s">
        <v>39</v>
      </c>
      <c r="C13" s="34"/>
      <c r="D13" s="70" t="s">
        <v>55</v>
      </c>
      <c r="E13" s="71"/>
      <c r="F13" s="14">
        <v>1000</v>
      </c>
    </row>
    <row r="14" spans="1:6" ht="18.600000000000001" customHeight="1" x14ac:dyDescent="0.25">
      <c r="A14" s="25" t="s">
        <v>33</v>
      </c>
      <c r="B14" s="62" t="s">
        <v>40</v>
      </c>
      <c r="C14" s="63"/>
      <c r="D14" s="63"/>
      <c r="E14" s="64"/>
      <c r="F14" s="15">
        <f>SUM(F15:F16)</f>
        <v>22000</v>
      </c>
    </row>
    <row r="15" spans="1:6" ht="19.5" customHeight="1" x14ac:dyDescent="0.25">
      <c r="A15" s="23">
        <v>1</v>
      </c>
      <c r="B15" s="21" t="s">
        <v>41</v>
      </c>
      <c r="C15" s="32"/>
      <c r="D15" s="70" t="s">
        <v>51</v>
      </c>
      <c r="E15" s="71"/>
      <c r="F15" s="35">
        <v>12000</v>
      </c>
    </row>
    <row r="16" spans="1:6" ht="18" customHeight="1" x14ac:dyDescent="0.25">
      <c r="A16" s="30">
        <v>2</v>
      </c>
      <c r="B16" s="21" t="s">
        <v>44</v>
      </c>
      <c r="C16" s="32"/>
      <c r="D16" s="70" t="s">
        <v>51</v>
      </c>
      <c r="E16" s="71"/>
      <c r="F16" s="35">
        <v>10000</v>
      </c>
    </row>
    <row r="17" spans="1:6" s="39" customFormat="1" ht="18" customHeight="1" x14ac:dyDescent="0.25">
      <c r="A17" s="38" t="s">
        <v>34</v>
      </c>
      <c r="B17" s="67" t="s">
        <v>42</v>
      </c>
      <c r="C17" s="68"/>
      <c r="D17" s="68"/>
      <c r="E17" s="69"/>
      <c r="F17" s="40">
        <f>SUM(F18:F19)</f>
        <v>18300</v>
      </c>
    </row>
    <row r="18" spans="1:6" ht="29.45" customHeight="1" x14ac:dyDescent="0.25">
      <c r="A18" s="30">
        <v>1</v>
      </c>
      <c r="B18" s="21" t="s">
        <v>58</v>
      </c>
      <c r="C18" s="32"/>
      <c r="D18" s="70" t="s">
        <v>56</v>
      </c>
      <c r="E18" s="71"/>
      <c r="F18" s="35">
        <v>3300</v>
      </c>
    </row>
    <row r="19" spans="1:6" ht="27" customHeight="1" x14ac:dyDescent="0.25">
      <c r="A19" s="30">
        <v>2</v>
      </c>
      <c r="B19" s="21" t="s">
        <v>43</v>
      </c>
      <c r="C19" s="32"/>
      <c r="D19" s="70" t="s">
        <v>57</v>
      </c>
      <c r="E19" s="71"/>
      <c r="F19" s="35">
        <v>15000</v>
      </c>
    </row>
    <row r="20" spans="1:6" x14ac:dyDescent="0.25">
      <c r="A20" s="49" t="s">
        <v>45</v>
      </c>
      <c r="B20" s="50"/>
      <c r="C20" s="50"/>
      <c r="D20" s="50"/>
      <c r="E20" s="51"/>
      <c r="F20" s="17">
        <f>F17+F14+F11+F6</f>
        <v>52900</v>
      </c>
    </row>
  </sheetData>
  <mergeCells count="19">
    <mergeCell ref="D19:E19"/>
    <mergeCell ref="D9:E9"/>
    <mergeCell ref="D10:E10"/>
    <mergeCell ref="A1:F1"/>
    <mergeCell ref="C2:E2"/>
    <mergeCell ref="C3:E3"/>
    <mergeCell ref="B6:E6"/>
    <mergeCell ref="A20:E20"/>
    <mergeCell ref="B11:E11"/>
    <mergeCell ref="B14:E14"/>
    <mergeCell ref="A4:F4"/>
    <mergeCell ref="B17:E17"/>
    <mergeCell ref="D7:E7"/>
    <mergeCell ref="D8:E8"/>
    <mergeCell ref="D12:E12"/>
    <mergeCell ref="D13:E13"/>
    <mergeCell ref="D15:E15"/>
    <mergeCell ref="D16:E16"/>
    <mergeCell ref="D18:E18"/>
  </mergeCells>
  <pageMargins left="0.7" right="0.7" top="0.75" bottom="0.75" header="0.3" footer="0.3"/>
  <pageSetup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budget</vt:lpstr>
      <vt:lpstr>Phase 1</vt:lpstr>
      <vt:lpstr>Phase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Gorenflo, Amy</dc:creator>
  <cp:lastModifiedBy>Kapenda, Maria</cp:lastModifiedBy>
  <cp:lastPrinted>2022-01-31T21:56:50Z</cp:lastPrinted>
  <dcterms:created xsi:type="dcterms:W3CDTF">2019-12-02T19:25:38Z</dcterms:created>
  <dcterms:modified xsi:type="dcterms:W3CDTF">2023-03-17T19:44:07Z</dcterms:modified>
</cp:coreProperties>
</file>